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Sara\Documents\ENGENHARIA\# Prefeitura a partir de 2018\Calçamentos\2026 Conc. Eletrônica - Calçamento Paredes - mexendo\"/>
    </mc:Choice>
  </mc:AlternateContent>
  <xr:revisionPtr revIDLastSave="0" documentId="13_ncr:1_{8A074D18-C921-48AA-87B1-916C89F05366}" xr6:coauthVersionLast="47" xr6:coauthVersionMax="47" xr10:uidLastSave="{00000000-0000-0000-0000-000000000000}"/>
  <bookViews>
    <workbookView xWindow="-120" yWindow="-120" windowWidth="29040" windowHeight="15720" xr2:uid="{00000000-000D-0000-FFFF-FFFF00000000}"/>
  </bookViews>
  <sheets>
    <sheet name="Planilha Orçamentária" sheetId="5" r:id="rId1"/>
  </sheets>
  <definedNames>
    <definedName name="_xlnm.Print_Area" localSheetId="0">'Planilha Orçamentária'!$A$1:$J$33</definedName>
  </definedNames>
  <calcPr calcId="191029"/>
</workbook>
</file>

<file path=xl/calcChain.xml><?xml version="1.0" encoding="utf-8"?>
<calcChain xmlns="http://schemas.openxmlformats.org/spreadsheetml/2006/main">
  <c r="I11" i="5" l="1"/>
  <c r="J11" i="5" s="1"/>
  <c r="I12" i="5"/>
  <c r="J12" i="5" s="1"/>
  <c r="I10" i="5" l="1"/>
  <c r="J10" i="5" s="1"/>
  <c r="I16" i="5" l="1"/>
  <c r="J16" i="5" s="1"/>
  <c r="I14" i="5"/>
  <c r="J14" i="5" s="1"/>
  <c r="J20" i="5" s="1"/>
  <c r="I18" i="5" l="1"/>
  <c r="I19" i="5"/>
  <c r="J19" i="5" s="1"/>
  <c r="J18" i="5" l="1"/>
</calcChain>
</file>

<file path=xl/sharedStrings.xml><?xml version="1.0" encoding="utf-8"?>
<sst xmlns="http://schemas.openxmlformats.org/spreadsheetml/2006/main" count="58" uniqueCount="52">
  <si>
    <t>ITEM</t>
  </si>
  <si>
    <t>DESCRIÇÃO</t>
  </si>
  <si>
    <t>PLANILHA ORÇAMENTÁRIA DE CUSTOS</t>
  </si>
  <si>
    <t>DIRETA</t>
  </si>
  <si>
    <t>INDIRETA</t>
  </si>
  <si>
    <t>(    )</t>
  </si>
  <si>
    <t>PREÇO TOTAL</t>
  </si>
  <si>
    <t xml:space="preserve">FORMA DE EXECUÇÃO: </t>
  </si>
  <si>
    <t>M</t>
  </si>
  <si>
    <t>TOTAL GERAL DA OBRA</t>
  </si>
  <si>
    <t>M²</t>
  </si>
  <si>
    <t>(  x  )</t>
  </si>
  <si>
    <t>Sara Helena de Pádua - Engenheira Civil</t>
  </si>
  <si>
    <t>CREA - MG 237853</t>
  </si>
  <si>
    <t>BDI</t>
  </si>
  <si>
    <t>PREÇO UNITÁRIO S/ BDI</t>
  </si>
  <si>
    <t>PREÇO UNITÁRIO C/ BDI</t>
  </si>
  <si>
    <t xml:space="preserve">OBRA: Calçamento em Piso de Concreto Intertravado </t>
  </si>
  <si>
    <t>PAVIMENTAÇÃO</t>
  </si>
  <si>
    <t>MEIO-FIO</t>
  </si>
  <si>
    <t>INSTALAÇÕES INICIAIS DA OBRA</t>
  </si>
  <si>
    <t>1.1</t>
  </si>
  <si>
    <t>2.1</t>
  </si>
  <si>
    <t>3.1</t>
  </si>
  <si>
    <t>4.1</t>
  </si>
  <si>
    <t>SARJETA</t>
  </si>
  <si>
    <t>REGULARIZAÇÃO</t>
  </si>
  <si>
    <t>FONTE</t>
  </si>
  <si>
    <t>CÓDIGO</t>
  </si>
  <si>
    <t>CÓDIGO PREFEITURA</t>
  </si>
  <si>
    <t>UNID</t>
  </si>
  <si>
    <t>SINAPI</t>
  </si>
  <si>
    <t>QUANT</t>
  </si>
  <si>
    <t>SEINFRA</t>
  </si>
  <si>
    <t>FORNECIMENTO E COLOCAÇÃO DE PLACA DE OBRA EM CHAPA GALVANIZADA #26, ESP. 0,45 MM, PLOTADA COM ADESIVO VINÍLICO, AFIXADA COM REBITES 4,8X40 MM, EM ESTRUTURA METÁLICA DE METALON 20X20 MM, ESP. 1,25 MM, INCLUSIVE SUPORTE EM EUCALIPTO AUTOCLAVADO PINTADO COM TINTA PVA DUAS (2) DEMÃOS</t>
  </si>
  <si>
    <t>ED-16660</t>
  </si>
  <si>
    <t>100577</t>
  </si>
  <si>
    <t>José Maria Cantuária - Prefeito Municipal</t>
  </si>
  <si>
    <t>5.1</t>
  </si>
  <si>
    <t>269.000.037</t>
  </si>
  <si>
    <t>EXECUÇÃO DE PAVIMENTO EM PISO INTERTRAVADO, COM BLOCO 16 FACES DE 22 X 11 CM, ESPESSURA 8 CM. AF_10/2022</t>
  </si>
  <si>
    <t>EXECUÇÃO DE SARJETA DE CONCRETO USINADO, MOLDADA IN LOCO EM TRECHO RETO, 30 CM BASE X 10 CM ALTURA. AF_01/2024</t>
  </si>
  <si>
    <t>ASSENTAMENTO DE GUIA (MEIO-FIO) EM TRECHO RETO, CONFECCIONADA EM CONCRETO PRÉ-FABRICADO, DIMENSÕES 100X15X13X30 CM (COMPRIMENTO X BASE INFERIOR X BASE SUPERIOR X ALTURA). AF_01/2024</t>
  </si>
  <si>
    <t>REGULARIZAÇÃO E COMPACTAÇÃO DE SUBLEITO DE SOLO PREDOMINANTEMENTE ARENOSO, PARA OBRAS DE CONSTRUÇÃO DE PAVIMENTOS. AF_09/2024</t>
  </si>
  <si>
    <t>269.000.030</t>
  </si>
  <si>
    <t>269.000.031</t>
  </si>
  <si>
    <t>269.000.032</t>
  </si>
  <si>
    <t>269.000.029</t>
  </si>
  <si>
    <t>DATA: 26/06/2026</t>
  </si>
  <si>
    <t>PRAZO DE EXECUÇÃO: 3 Meses</t>
  </si>
  <si>
    <t>REGIÃO/MÊS DE REFERÊNCIA: SINAPI-MG - Maio/2026; SEINFRA-SUL - Abril/2026 - sem desoneração</t>
  </si>
  <si>
    <t>LOCAL: Estrada Vicinal do Bairro Paredes (trecho próximo à igreja do bairro), Zona Rural de Tocos do Moji/MG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</si>
</sst>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quot;R$&quot;\ #,##0.00"/>
  </numFmts>
  <fonts count="10" x14ac:knownFonts="1">
    <font>
      <sz val="10"/>
      <name val="Arial"/>
    </font>
    <font>
      <sz val="10"/>
      <name val="Arial"/>
      <family val="2"/>
    </font>
    <font>
      <sz val="8"/>
      <name val="Arial"/>
      <family val="2"/>
    </font>
    <font>
      <sz val="10"/>
      <color indexed="8"/>
      <name val="Arial"/>
      <family val="2"/>
    </font>
    <font>
      <sz val="10"/>
      <name val="MS Sans Serif"/>
      <family val="2"/>
    </font>
    <font>
      <b/>
      <sz val="12"/>
      <color indexed="8"/>
      <name val="Times New Roman"/>
      <family val="1"/>
    </font>
    <font>
      <b/>
      <sz val="12"/>
      <name val="Times New Roman"/>
      <family val="1"/>
    </font>
    <font>
      <sz val="12"/>
      <name val="Times New Roman"/>
      <family val="1"/>
    </font>
    <font>
      <sz val="12"/>
      <color indexed="8"/>
      <name val="Times New Roman"/>
      <family val="1"/>
    </font>
    <font>
      <sz val="12"/>
      <color indexed="12"/>
      <name val="Times New Roman"/>
      <family val="1"/>
    </font>
  </fonts>
  <fills count="2">
    <fill>
      <patternFill patternType="none"/>
    </fill>
    <fill>
      <patternFill patternType="gray125"/>
    </fill>
  </fills>
  <borders count="4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style="medium">
        <color indexed="64"/>
      </left>
      <right/>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top style="hair">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0" borderId="0"/>
  </cellStyleXfs>
  <cellXfs count="101">
    <xf numFmtId="0" fontId="0" fillId="0" borderId="0" xfId="0"/>
    <xf numFmtId="0" fontId="3" fillId="0" borderId="0" xfId="0" applyFont="1"/>
    <xf numFmtId="0" fontId="3" fillId="0" borderId="22" xfId="0" applyFont="1" applyBorder="1" applyAlignment="1">
      <alignment horizontal="center"/>
    </xf>
    <xf numFmtId="0" fontId="5" fillId="0" borderId="5" xfId="0" applyFont="1" applyBorder="1" applyAlignment="1">
      <alignment horizontal="center" vertical="center"/>
    </xf>
    <xf numFmtId="0" fontId="5" fillId="0" borderId="4" xfId="0" applyFont="1" applyBorder="1" applyAlignment="1">
      <alignment horizontal="left" vertical="center"/>
    </xf>
    <xf numFmtId="0" fontId="5" fillId="0" borderId="6" xfId="0" applyFont="1" applyBorder="1" applyAlignment="1">
      <alignment horizontal="center" vertical="center"/>
    </xf>
    <xf numFmtId="10" fontId="5" fillId="0" borderId="12" xfId="1" applyNumberFormat="1" applyFont="1" applyFill="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wrapText="1"/>
    </xf>
    <xf numFmtId="0" fontId="6" fillId="0" borderId="27"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6" fillId="0" borderId="8" xfId="3" applyFont="1" applyBorder="1" applyAlignment="1">
      <alignment horizontal="left" vertical="center" wrapText="1"/>
    </xf>
    <xf numFmtId="0" fontId="5" fillId="0" borderId="30"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8" xfId="3" applyFont="1" applyBorder="1" applyAlignment="1">
      <alignment horizontal="left" vertical="center" wrapText="1"/>
    </xf>
    <xf numFmtId="2" fontId="7" fillId="0" borderId="26" xfId="2" applyNumberFormat="1" applyFont="1" applyFill="1" applyBorder="1" applyAlignment="1">
      <alignment horizontal="center" vertical="center" wrapText="1"/>
    </xf>
    <xf numFmtId="4" fontId="7" fillId="0" borderId="28" xfId="0" applyNumberFormat="1" applyFont="1" applyBorder="1" applyAlignment="1">
      <alignment horizontal="center" vertical="center" wrapText="1"/>
    </xf>
    <xf numFmtId="165" fontId="7" fillId="0" borderId="8" xfId="0" applyNumberFormat="1" applyFont="1" applyBorder="1" applyAlignment="1">
      <alignment horizontal="center" vertical="center" wrapText="1"/>
    </xf>
    <xf numFmtId="165" fontId="7" fillId="0" borderId="9"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xf>
    <xf numFmtId="4" fontId="7" fillId="0" borderId="8" xfId="3" applyNumberFormat="1" applyFont="1" applyBorder="1" applyAlignment="1">
      <alignment horizontal="center" vertical="center"/>
    </xf>
    <xf numFmtId="0" fontId="6" fillId="0" borderId="7" xfId="0" applyFont="1" applyBorder="1" applyAlignment="1">
      <alignment horizontal="center" vertical="center" wrapText="1"/>
    </xf>
    <xf numFmtId="0" fontId="7" fillId="0" borderId="8" xfId="0" applyFont="1" applyBorder="1" applyAlignment="1">
      <alignment horizontal="left" vertical="center" wrapText="1"/>
    </xf>
    <xf numFmtId="2" fontId="7" fillId="0" borderId="8" xfId="2" applyNumberFormat="1"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2" fontId="8" fillId="0" borderId="8" xfId="2" applyNumberFormat="1" applyFont="1" applyFill="1" applyBorder="1" applyAlignment="1">
      <alignment horizontal="center" vertical="center" wrapText="1"/>
    </xf>
    <xf numFmtId="4" fontId="8" fillId="0" borderId="8" xfId="0" applyNumberFormat="1" applyFont="1" applyBorder="1" applyAlignment="1">
      <alignment horizontal="center" vertical="center" wrapText="1"/>
    </xf>
    <xf numFmtId="165" fontId="8" fillId="0" borderId="8"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9"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0" xfId="0" applyNumberFormat="1" applyFont="1" applyBorder="1" applyAlignment="1">
      <alignment horizontal="center" vertical="center" wrapText="1"/>
    </xf>
    <xf numFmtId="0" fontId="8" fillId="0" borderId="10" xfId="0" applyFont="1" applyBorder="1" applyAlignment="1">
      <alignment horizontal="left" vertical="center" wrapText="1"/>
    </xf>
    <xf numFmtId="2" fontId="8" fillId="0" borderId="10" xfId="2" applyNumberFormat="1" applyFont="1" applyFill="1" applyBorder="1" applyAlignment="1">
      <alignment horizontal="center" vertical="center" wrapText="1"/>
    </xf>
    <xf numFmtId="4" fontId="8" fillId="0" borderId="10" xfId="0" applyNumberFormat="1" applyFont="1" applyBorder="1" applyAlignment="1">
      <alignment horizontal="center" vertical="center" wrapText="1"/>
    </xf>
    <xf numFmtId="0" fontId="5" fillId="0" borderId="29" xfId="0" applyFont="1" applyBorder="1" applyAlignment="1">
      <alignment horizontal="right" vertical="center" wrapText="1"/>
    </xf>
    <xf numFmtId="4" fontId="5" fillId="0" borderId="30" xfId="0" applyNumberFormat="1" applyFont="1" applyBorder="1" applyAlignment="1">
      <alignment horizontal="center" vertical="center" wrapText="1"/>
    </xf>
    <xf numFmtId="0" fontId="5" fillId="0" borderId="29" xfId="0" applyFont="1" applyBorder="1" applyAlignment="1">
      <alignment horizontal="center" vertical="center" wrapText="1"/>
    </xf>
    <xf numFmtId="0" fontId="8" fillId="0" borderId="29" xfId="0" applyFont="1" applyBorder="1" applyAlignment="1">
      <alignment vertical="center"/>
    </xf>
    <xf numFmtId="0" fontId="8" fillId="0" borderId="30" xfId="0" applyFont="1" applyBorder="1" applyAlignment="1">
      <alignment vertical="center"/>
    </xf>
    <xf numFmtId="0" fontId="8" fillId="0" borderId="29" xfId="0" applyFont="1" applyBorder="1"/>
    <xf numFmtId="0" fontId="8" fillId="0" borderId="30" xfId="0" applyFont="1" applyBorder="1"/>
    <xf numFmtId="0" fontId="8" fillId="0" borderId="25" xfId="0" applyFont="1" applyBorder="1"/>
    <xf numFmtId="0" fontId="8" fillId="0" borderId="23" xfId="0" applyFont="1" applyBorder="1"/>
    <xf numFmtId="0" fontId="8" fillId="0" borderId="33" xfId="0" applyFont="1" applyBorder="1"/>
    <xf numFmtId="0" fontId="6" fillId="0" borderId="34"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wrapText="1"/>
    </xf>
    <xf numFmtId="0" fontId="8" fillId="0" borderId="35" xfId="0" applyFont="1" applyBorder="1" applyAlignment="1">
      <alignment horizontal="center" vertical="center" wrapText="1"/>
    </xf>
    <xf numFmtId="49" fontId="8" fillId="0" borderId="36" xfId="0" applyNumberFormat="1" applyFont="1" applyBorder="1" applyAlignment="1">
      <alignment horizontal="center" vertical="center" wrapText="1"/>
    </xf>
    <xf numFmtId="165" fontId="5" fillId="0" borderId="39"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right" vertical="center" wrapText="1"/>
    </xf>
    <xf numFmtId="0" fontId="8" fillId="0" borderId="0" xfId="0" applyFont="1" applyAlignment="1">
      <alignment vertical="center"/>
    </xf>
    <xf numFmtId="0" fontId="8" fillId="0" borderId="0" xfId="0" applyFont="1" applyAlignment="1">
      <alignment horizontal="center" vertical="center"/>
    </xf>
    <xf numFmtId="0" fontId="8" fillId="0" borderId="0" xfId="0" applyFont="1"/>
    <xf numFmtId="0" fontId="5" fillId="0" borderId="17"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21" xfId="0" applyFont="1" applyBorder="1" applyAlignment="1">
      <alignment horizontal="left" vertical="center"/>
    </xf>
    <xf numFmtId="0" fontId="5" fillId="0" borderId="18"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33" xfId="0" applyFont="1" applyBorder="1" applyAlignment="1">
      <alignment horizontal="center" vertical="center" wrapText="1"/>
    </xf>
    <xf numFmtId="0" fontId="3" fillId="0" borderId="22" xfId="0" applyFont="1" applyBorder="1" applyAlignment="1">
      <alignment horizontal="center" wrapText="1"/>
    </xf>
    <xf numFmtId="0" fontId="3" fillId="0" borderId="32" xfId="0" applyFont="1" applyBorder="1" applyAlignment="1">
      <alignment horizontal="center" wrapText="1"/>
    </xf>
    <xf numFmtId="0" fontId="3" fillId="0" borderId="31" xfId="0" applyFont="1" applyBorder="1" applyAlignment="1">
      <alignment horizontal="center"/>
    </xf>
    <xf numFmtId="0" fontId="3" fillId="0" borderId="22" xfId="0" applyFont="1" applyBorder="1" applyAlignment="1">
      <alignment horizontal="center"/>
    </xf>
    <xf numFmtId="0" fontId="5" fillId="0" borderId="20" xfId="0" applyFont="1" applyBorder="1" applyAlignment="1">
      <alignment horizontal="left" vertical="center"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8" fillId="0" borderId="24" xfId="0" applyFont="1" applyBorder="1" applyAlignment="1">
      <alignment horizontal="center"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5"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applyFont="1" applyBorder="1" applyAlignment="1">
      <alignment horizontal="left" vertical="center" wrapText="1"/>
    </xf>
    <xf numFmtId="0" fontId="6" fillId="0" borderId="20" xfId="0" applyFont="1" applyBorder="1" applyAlignment="1">
      <alignment horizontal="left" vertical="center"/>
    </xf>
    <xf numFmtId="0" fontId="6" fillId="0" borderId="5" xfId="0" applyFont="1" applyBorder="1" applyAlignment="1">
      <alignment horizontal="left" vertical="center"/>
    </xf>
    <xf numFmtId="0" fontId="6" fillId="0" borderId="21" xfId="0" applyFont="1" applyBorder="1" applyAlignment="1">
      <alignment horizontal="left" vertical="center"/>
    </xf>
    <xf numFmtId="0" fontId="5" fillId="0" borderId="37" xfId="0" applyFont="1" applyBorder="1" applyAlignment="1">
      <alignment horizontal="right" vertical="center" wrapText="1"/>
    </xf>
    <xf numFmtId="0" fontId="5" fillId="0" borderId="38" xfId="0" applyFont="1" applyBorder="1" applyAlignment="1">
      <alignment horizontal="right" vertical="center" wrapText="1"/>
    </xf>
  </cellXfs>
  <cellStyles count="4">
    <cellStyle name="Normal" xfId="0" builtinId="0"/>
    <cellStyle name="Normal_Plan1" xfId="3" xr:uid="{00000000-0005-0000-0000-000002000000}"/>
    <cellStyle name="Porcentagem" xfId="1" builtinId="5"/>
    <cellStyle name="Vírgula"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236538</xdr:colOff>
      <xdr:row>0</xdr:row>
      <xdr:rowOff>36512</xdr:rowOff>
    </xdr:from>
    <xdr:to>
      <xdr:col>8</xdr:col>
      <xdr:colOff>57150</xdr:colOff>
      <xdr:row>1</xdr:row>
      <xdr:rowOff>49212</xdr:rowOff>
    </xdr:to>
    <xdr:sp macro="" textlink="">
      <xdr:nvSpPr>
        <xdr:cNvPr id="4097" name="Text Box 6">
          <a:extLst>
            <a:ext uri="{FF2B5EF4-FFF2-40B4-BE49-F238E27FC236}">
              <a16:creationId xmlns:a16="http://schemas.microsoft.com/office/drawing/2014/main" id="{00000000-0008-0000-0000-000001100000}"/>
            </a:ext>
          </a:extLst>
        </xdr:cNvPr>
        <xdr:cNvSpPr txBox="1">
          <a:spLocks noChangeArrowheads="1"/>
        </xdr:cNvSpPr>
      </xdr:nvSpPr>
      <xdr:spPr bwMode="auto">
        <a:xfrm>
          <a:off x="1636713" y="36512"/>
          <a:ext cx="5802312" cy="1031875"/>
        </a:xfrm>
        <a:prstGeom prst="rect">
          <a:avLst/>
        </a:prstGeom>
        <a:noFill/>
        <a:ln w="9525">
          <a:noFill/>
          <a:miter lim="800000"/>
          <a:headEnd/>
          <a:tailEnd/>
        </a:ln>
      </xdr:spPr>
      <xdr:txBody>
        <a:bodyPr vertOverflow="clip" wrap="square" lIns="27432" tIns="22860" rIns="0" bIns="0" anchor="t" upright="1"/>
        <a:lstStyle/>
        <a:p>
          <a:pPr algn="ctr"/>
          <a:br>
            <a:rPr lang="pt-BR" sz="1100">
              <a:latin typeface="+mn-lt"/>
              <a:ea typeface="+mn-ea"/>
              <a:cs typeface="+mn-cs"/>
            </a:rPr>
          </a:br>
          <a:r>
            <a:rPr lang="pt-BR" sz="1100" b="1" i="0">
              <a:effectLst/>
              <a:latin typeface="+mn-lt"/>
              <a:ea typeface="+mn-ea"/>
              <a:cs typeface="+mn-cs"/>
            </a:rPr>
            <a:t>PREFEITURA MUNICIPAL DE TOCOS DO MOJI</a:t>
          </a:r>
          <a:endParaRPr lang="pt-BR">
            <a:effectLst/>
          </a:endParaRPr>
        </a:p>
        <a:p>
          <a:pPr algn="ctr"/>
          <a:r>
            <a:rPr lang="pt-BR" sz="1100" b="1" i="0">
              <a:effectLst/>
              <a:latin typeface="+mn-lt"/>
              <a:ea typeface="+mn-ea"/>
              <a:cs typeface="+mn-cs"/>
            </a:rPr>
            <a:t>DEPARTAMENTO</a:t>
          </a:r>
          <a:r>
            <a:rPr lang="pt-BR" sz="1100" b="1" i="0" baseline="0">
              <a:effectLst/>
              <a:latin typeface="+mn-lt"/>
              <a:ea typeface="+mn-ea"/>
              <a:cs typeface="+mn-cs"/>
            </a:rPr>
            <a:t> DE OBRAS, SERVIÇOS PÚBLICOS, MEIO AMBIENTE E POSTURAS</a:t>
          </a:r>
          <a:endParaRPr lang="pt-BR">
            <a:effectLst/>
          </a:endParaRPr>
        </a:p>
        <a:p>
          <a:pPr algn="ctr" eaLnBrk="1" fontAlgn="auto" latinLnBrk="0" hangingPunct="1"/>
          <a:r>
            <a:rPr lang="pt-BR" sz="1100" i="0">
              <a:effectLst/>
              <a:latin typeface="+mn-lt"/>
              <a:ea typeface="+mn-ea"/>
              <a:cs typeface="+mn-cs"/>
            </a:rPr>
            <a:t>CNPJ: 01.601.656/0001-22 - Estado de Minas Gerais</a:t>
          </a:r>
          <a:endParaRPr lang="pt-BR">
            <a:effectLst/>
          </a:endParaRPr>
        </a:p>
        <a:p>
          <a:pPr algn="ctr"/>
          <a:r>
            <a:rPr lang="pt-BR" sz="1100" i="0">
              <a:effectLst/>
              <a:latin typeface="+mn-lt"/>
              <a:ea typeface="+mn-ea"/>
              <a:cs typeface="+mn-cs"/>
            </a:rPr>
            <a:t>Rua Antônio Mariano da Silva, 36 – Centro – CEP: 37.563-000.</a:t>
          </a:r>
          <a:endParaRPr lang="pt-BR">
            <a:effectLst/>
          </a:endParaRPr>
        </a:p>
        <a:p>
          <a:pPr algn="ctr"/>
          <a:r>
            <a:rPr lang="pt-BR" sz="1100" i="0">
              <a:effectLst/>
              <a:latin typeface="+mn-lt"/>
              <a:ea typeface="+mn-ea"/>
              <a:cs typeface="+mn-cs"/>
            </a:rPr>
            <a:t>Telefone: (35) 3445- 6900 – E-mail: </a:t>
          </a:r>
          <a:r>
            <a:rPr lang="pt-BR" sz="1100" i="0" u="sng">
              <a:effectLst/>
              <a:latin typeface="+mn-lt"/>
              <a:ea typeface="+mn-ea"/>
              <a:cs typeface="+mn-cs"/>
            </a:rPr>
            <a:t>obras@tocosdomoji.mg.gov.br</a:t>
          </a:r>
          <a:endParaRPr lang="pt-BR">
            <a:effectLst/>
          </a:endParaRPr>
        </a:p>
        <a:p>
          <a:pPr algn="l" rtl="0">
            <a:defRPr sz="1000"/>
          </a:pPr>
          <a:endParaRPr lang="pt-BR" sz="1100" b="0" i="0" u="none" strike="noStrike" baseline="0">
            <a:solidFill>
              <a:srgbClr val="FF0000"/>
            </a:solidFill>
            <a:latin typeface="Arial"/>
            <a:cs typeface="Arial"/>
          </a:endParaRPr>
        </a:p>
      </xdr:txBody>
    </xdr:sp>
    <xdr:clientData/>
  </xdr:twoCellAnchor>
  <xdr:twoCellAnchor>
    <xdr:from>
      <xdr:col>0</xdr:col>
      <xdr:colOff>0</xdr:colOff>
      <xdr:row>34</xdr:row>
      <xdr:rowOff>104775</xdr:rowOff>
    </xdr:from>
    <xdr:to>
      <xdr:col>10</xdr:col>
      <xdr:colOff>19050</xdr:colOff>
      <xdr:row>37</xdr:row>
      <xdr:rowOff>85725</xdr:rowOff>
    </xdr:to>
    <xdr:sp macro="" textlink="">
      <xdr:nvSpPr>
        <xdr:cNvPr id="4098" name="Text Box 7">
          <a:extLst>
            <a:ext uri="{FF2B5EF4-FFF2-40B4-BE49-F238E27FC236}">
              <a16:creationId xmlns:a16="http://schemas.microsoft.com/office/drawing/2014/main" id="{00000000-0008-0000-0000-000002100000}"/>
            </a:ext>
          </a:extLst>
        </xdr:cNvPr>
        <xdr:cNvSpPr txBox="1">
          <a:spLocks noChangeArrowheads="1"/>
        </xdr:cNvSpPr>
      </xdr:nvSpPr>
      <xdr:spPr bwMode="auto">
        <a:xfrm>
          <a:off x="0" y="9725025"/>
          <a:ext cx="9496425" cy="466725"/>
        </a:xfrm>
        <a:prstGeom prst="rect">
          <a:avLst/>
        </a:prstGeom>
        <a:noFill/>
        <a:ln w="9525">
          <a:noFill/>
          <a:miter lim="800000"/>
          <a:headEnd/>
          <a:tailEnd/>
        </a:ln>
      </xdr:spPr>
      <xdr:txBody>
        <a:bodyPr vertOverflow="clip" wrap="square" lIns="27432" tIns="22860" rIns="27432" bIns="0" anchor="t" upright="1"/>
        <a:lstStyle/>
        <a:p>
          <a:pPr algn="ctr" rtl="0">
            <a:defRPr sz="1000"/>
          </a:pPr>
          <a:endParaRPr lang="pt-BR" sz="800" b="0" i="0" u="none" strike="noStrike" baseline="0">
            <a:solidFill>
              <a:srgbClr val="000000"/>
            </a:solidFill>
            <a:latin typeface="Arial"/>
            <a:cs typeface="Arial"/>
          </a:endParaRPr>
        </a:p>
      </xdr:txBody>
    </xdr:sp>
    <xdr:clientData/>
  </xdr:twoCellAnchor>
  <xdr:twoCellAnchor>
    <xdr:from>
      <xdr:col>0</xdr:col>
      <xdr:colOff>382587</xdr:colOff>
      <xdr:row>0</xdr:row>
      <xdr:rowOff>114301</xdr:rowOff>
    </xdr:from>
    <xdr:to>
      <xdr:col>2</xdr:col>
      <xdr:colOff>400051</xdr:colOff>
      <xdr:row>0</xdr:row>
      <xdr:rowOff>1314450</xdr:rowOff>
    </xdr:to>
    <xdr:pic>
      <xdr:nvPicPr>
        <xdr:cNvPr id="6145" name="Picture 1" descr="brasão">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2587" y="114301"/>
          <a:ext cx="1217614" cy="120014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3"/>
  <sheetViews>
    <sheetView showGridLines="0" showZeros="0" tabSelected="1" view="pageBreakPreview" zoomScaleNormal="100" zoomScaleSheetLayoutView="100" workbookViewId="0">
      <selection activeCell="A6" sqref="A6:F6"/>
    </sheetView>
  </sheetViews>
  <sheetFormatPr defaultRowHeight="12.75" x14ac:dyDescent="0.2"/>
  <cols>
    <col min="1" max="1" width="7.7109375" style="1" customWidth="1"/>
    <col min="2" max="2" width="10.28515625" style="1" customWidth="1"/>
    <col min="3" max="3" width="13.28515625" style="1" customWidth="1"/>
    <col min="4" max="4" width="16.42578125" style="1" customWidth="1"/>
    <col min="5" max="5" width="65.85546875" style="1" customWidth="1"/>
    <col min="6" max="6" width="8.7109375" style="1" customWidth="1"/>
    <col min="7" max="8" width="13" style="1" customWidth="1"/>
    <col min="9" max="9" width="12.140625" style="1" customWidth="1"/>
    <col min="10" max="10" width="15.140625" style="1" customWidth="1"/>
    <col min="11" max="16384" width="9.140625" style="1"/>
  </cols>
  <sheetData>
    <row r="1" spans="1:10" ht="109.5" customHeight="1" thickBot="1" x14ac:dyDescent="0.25">
      <c r="A1" s="81"/>
      <c r="B1" s="82"/>
      <c r="C1" s="82"/>
      <c r="D1" s="2"/>
      <c r="E1" s="79"/>
      <c r="F1" s="79"/>
      <c r="G1" s="79"/>
      <c r="H1" s="79"/>
      <c r="I1" s="79"/>
      <c r="J1" s="80"/>
    </row>
    <row r="2" spans="1:10" ht="12.75" customHeight="1" x14ac:dyDescent="0.2">
      <c r="A2" s="73" t="s">
        <v>2</v>
      </c>
      <c r="B2" s="74"/>
      <c r="C2" s="74"/>
      <c r="D2" s="74"/>
      <c r="E2" s="74"/>
      <c r="F2" s="74"/>
      <c r="G2" s="74"/>
      <c r="H2" s="74"/>
      <c r="I2" s="74"/>
      <c r="J2" s="75"/>
    </row>
    <row r="3" spans="1:10" ht="12" customHeight="1" thickBot="1" x14ac:dyDescent="0.25">
      <c r="A3" s="76"/>
      <c r="B3" s="77"/>
      <c r="C3" s="77"/>
      <c r="D3" s="77"/>
      <c r="E3" s="77"/>
      <c r="F3" s="77"/>
      <c r="G3" s="77"/>
      <c r="H3" s="77"/>
      <c r="I3" s="77"/>
      <c r="J3" s="78"/>
    </row>
    <row r="4" spans="1:10" ht="20.100000000000001" customHeight="1" x14ac:dyDescent="0.2">
      <c r="A4" s="67" t="s">
        <v>17</v>
      </c>
      <c r="B4" s="68"/>
      <c r="C4" s="68"/>
      <c r="D4" s="68"/>
      <c r="E4" s="68"/>
      <c r="F4" s="68"/>
      <c r="G4" s="69"/>
      <c r="H4" s="64" t="s">
        <v>48</v>
      </c>
      <c r="I4" s="65"/>
      <c r="J4" s="66"/>
    </row>
    <row r="5" spans="1:10" ht="19.5" customHeight="1" x14ac:dyDescent="0.2">
      <c r="A5" s="83" t="s">
        <v>51</v>
      </c>
      <c r="B5" s="84"/>
      <c r="C5" s="84"/>
      <c r="D5" s="84"/>
      <c r="E5" s="84"/>
      <c r="F5" s="85"/>
      <c r="G5" s="70" t="s">
        <v>7</v>
      </c>
      <c r="H5" s="71"/>
      <c r="I5" s="71"/>
      <c r="J5" s="72"/>
    </row>
    <row r="6" spans="1:10" ht="20.100000000000001" customHeight="1" x14ac:dyDescent="0.2">
      <c r="A6" s="96" t="s">
        <v>50</v>
      </c>
      <c r="B6" s="97"/>
      <c r="C6" s="97"/>
      <c r="D6" s="97"/>
      <c r="E6" s="97"/>
      <c r="F6" s="98"/>
      <c r="G6" s="91" t="s">
        <v>5</v>
      </c>
      <c r="H6" s="89" t="s">
        <v>3</v>
      </c>
      <c r="I6" s="3" t="s">
        <v>11</v>
      </c>
      <c r="J6" s="4" t="s">
        <v>4</v>
      </c>
    </row>
    <row r="7" spans="1:10" ht="19.5" customHeight="1" thickBot="1" x14ac:dyDescent="0.25">
      <c r="A7" s="93" t="s">
        <v>49</v>
      </c>
      <c r="B7" s="94"/>
      <c r="C7" s="94"/>
      <c r="D7" s="94"/>
      <c r="E7" s="94"/>
      <c r="F7" s="95"/>
      <c r="G7" s="92"/>
      <c r="H7" s="90"/>
      <c r="I7" s="5" t="s">
        <v>14</v>
      </c>
      <c r="J7" s="6">
        <v>0.25169999999999998</v>
      </c>
    </row>
    <row r="8" spans="1:10" ht="48" thickBot="1" x14ac:dyDescent="0.25">
      <c r="A8" s="7" t="s">
        <v>0</v>
      </c>
      <c r="B8" s="8" t="s">
        <v>27</v>
      </c>
      <c r="C8" s="8" t="s">
        <v>28</v>
      </c>
      <c r="D8" s="8" t="s">
        <v>29</v>
      </c>
      <c r="E8" s="9" t="s">
        <v>1</v>
      </c>
      <c r="F8" s="9" t="s">
        <v>30</v>
      </c>
      <c r="G8" s="9" t="s">
        <v>32</v>
      </c>
      <c r="H8" s="8" t="s">
        <v>15</v>
      </c>
      <c r="I8" s="8" t="s">
        <v>16</v>
      </c>
      <c r="J8" s="10" t="s">
        <v>6</v>
      </c>
    </row>
    <row r="9" spans="1:10" ht="17.25" customHeight="1" x14ac:dyDescent="0.2">
      <c r="A9" s="11">
        <v>1</v>
      </c>
      <c r="B9" s="50"/>
      <c r="C9" s="12"/>
      <c r="D9" s="12"/>
      <c r="E9" s="13" t="s">
        <v>20</v>
      </c>
      <c r="F9" s="58"/>
      <c r="G9" s="58"/>
      <c r="H9" s="59"/>
      <c r="I9" s="59"/>
      <c r="J9" s="14"/>
    </row>
    <row r="10" spans="1:10" ht="94.5" x14ac:dyDescent="0.2">
      <c r="A10" s="15" t="s">
        <v>21</v>
      </c>
      <c r="B10" s="51" t="s">
        <v>33</v>
      </c>
      <c r="C10" s="12" t="s">
        <v>35</v>
      </c>
      <c r="D10" s="12" t="s">
        <v>39</v>
      </c>
      <c r="E10" s="16" t="s">
        <v>34</v>
      </c>
      <c r="F10" s="17" t="s">
        <v>10</v>
      </c>
      <c r="G10" s="18">
        <v>4.5</v>
      </c>
      <c r="H10" s="19">
        <v>266.22000000000003</v>
      </c>
      <c r="I10" s="19">
        <f>ROUND(H10+(H10*$J$7),2)</f>
        <v>333.23</v>
      </c>
      <c r="J10" s="20">
        <f t="shared" ref="J10:J12" si="0">ROUND((G10*I10),2)</f>
        <v>1499.54</v>
      </c>
    </row>
    <row r="11" spans="1:10" ht="15.75" x14ac:dyDescent="0.2">
      <c r="A11" s="11">
        <v>2</v>
      </c>
      <c r="B11" s="50"/>
      <c r="C11" s="12"/>
      <c r="D11" s="12"/>
      <c r="E11" s="13" t="s">
        <v>26</v>
      </c>
      <c r="F11" s="17"/>
      <c r="G11" s="18"/>
      <c r="H11" s="19"/>
      <c r="I11" s="19">
        <f t="shared" ref="I11:I12" si="1">ROUND(H11+(H11*$J$7),2)</f>
        <v>0</v>
      </c>
      <c r="J11" s="20">
        <f t="shared" si="0"/>
        <v>0</v>
      </c>
    </row>
    <row r="12" spans="1:10" ht="47.25" x14ac:dyDescent="0.2">
      <c r="A12" s="21" t="s">
        <v>22</v>
      </c>
      <c r="B12" s="51" t="s">
        <v>31</v>
      </c>
      <c r="C12" s="12" t="s">
        <v>36</v>
      </c>
      <c r="D12" s="12" t="s">
        <v>47</v>
      </c>
      <c r="E12" s="16" t="s">
        <v>43</v>
      </c>
      <c r="F12" s="17" t="s">
        <v>10</v>
      </c>
      <c r="G12" s="18">
        <v>2075</v>
      </c>
      <c r="H12" s="19">
        <v>1.56</v>
      </c>
      <c r="I12" s="19">
        <f t="shared" si="1"/>
        <v>1.95</v>
      </c>
      <c r="J12" s="20">
        <f t="shared" si="0"/>
        <v>4046.25</v>
      </c>
    </row>
    <row r="13" spans="1:10" ht="15.75" x14ac:dyDescent="0.2">
      <c r="A13" s="11">
        <v>3</v>
      </c>
      <c r="B13" s="50"/>
      <c r="C13" s="12"/>
      <c r="D13" s="12"/>
      <c r="E13" s="13" t="s">
        <v>18</v>
      </c>
      <c r="F13" s="17"/>
      <c r="G13" s="18"/>
      <c r="H13" s="19"/>
      <c r="I13" s="19"/>
      <c r="J13" s="20"/>
    </row>
    <row r="14" spans="1:10" ht="47.25" x14ac:dyDescent="0.2">
      <c r="A14" s="21" t="s">
        <v>23</v>
      </c>
      <c r="B14" s="52" t="s">
        <v>31</v>
      </c>
      <c r="C14" s="22">
        <v>92404</v>
      </c>
      <c r="D14" s="57" t="s">
        <v>44</v>
      </c>
      <c r="E14" s="16" t="s">
        <v>40</v>
      </c>
      <c r="F14" s="23" t="s">
        <v>10</v>
      </c>
      <c r="G14" s="24">
        <v>1904</v>
      </c>
      <c r="H14" s="19">
        <v>93.16</v>
      </c>
      <c r="I14" s="19">
        <f t="shared" ref="I14" si="2">ROUND(H14+(H14*$J$7),2)</f>
        <v>116.61</v>
      </c>
      <c r="J14" s="20">
        <f t="shared" ref="J14" si="3">ROUND((G14*I14),2)</f>
        <v>222025.44</v>
      </c>
    </row>
    <row r="15" spans="1:10" ht="15.75" x14ac:dyDescent="0.2">
      <c r="A15" s="25">
        <v>4</v>
      </c>
      <c r="B15" s="53"/>
      <c r="C15" s="22"/>
      <c r="D15" s="22"/>
      <c r="E15" s="13" t="s">
        <v>19</v>
      </c>
      <c r="F15" s="23"/>
      <c r="G15" s="24"/>
      <c r="H15" s="19"/>
      <c r="I15" s="19"/>
      <c r="J15" s="20"/>
    </row>
    <row r="16" spans="1:10" ht="63" x14ac:dyDescent="0.2">
      <c r="A16" s="21" t="s">
        <v>24</v>
      </c>
      <c r="B16" s="52" t="s">
        <v>31</v>
      </c>
      <c r="C16" s="22">
        <v>94273</v>
      </c>
      <c r="D16" s="57" t="s">
        <v>45</v>
      </c>
      <c r="E16" s="26" t="s">
        <v>42</v>
      </c>
      <c r="F16" s="27" t="s">
        <v>8</v>
      </c>
      <c r="G16" s="24">
        <v>592</v>
      </c>
      <c r="H16" s="19">
        <v>69.94</v>
      </c>
      <c r="I16" s="19">
        <f t="shared" ref="I16" si="4">ROUND(H16+(H16*$J$7),2)</f>
        <v>87.54</v>
      </c>
      <c r="J16" s="20">
        <f t="shared" ref="J16" si="5">ROUND((G16*I16),2)</f>
        <v>51823.68</v>
      </c>
    </row>
    <row r="17" spans="1:10" ht="15.75" x14ac:dyDescent="0.2">
      <c r="A17" s="25">
        <v>5</v>
      </c>
      <c r="B17" s="53"/>
      <c r="C17" s="22"/>
      <c r="D17" s="22"/>
      <c r="E17" s="13" t="s">
        <v>25</v>
      </c>
      <c r="F17" s="27"/>
      <c r="G17" s="24"/>
      <c r="H17" s="19"/>
      <c r="I17" s="19"/>
      <c r="J17" s="20"/>
    </row>
    <row r="18" spans="1:10" ht="47.25" x14ac:dyDescent="0.2">
      <c r="A18" s="28" t="s">
        <v>38</v>
      </c>
      <c r="B18" s="54" t="s">
        <v>31</v>
      </c>
      <c r="C18" s="29">
        <v>94287</v>
      </c>
      <c r="D18" s="57" t="s">
        <v>46</v>
      </c>
      <c r="E18" s="26" t="s">
        <v>41</v>
      </c>
      <c r="F18" s="30" t="s">
        <v>8</v>
      </c>
      <c r="G18" s="31">
        <v>570</v>
      </c>
      <c r="H18" s="32">
        <v>37</v>
      </c>
      <c r="I18" s="19">
        <f t="shared" ref="I18:I19" si="6">ROUND(H18+(H18*$J$7),2)</f>
        <v>46.31</v>
      </c>
      <c r="J18" s="20">
        <f t="shared" ref="J18:J19" si="7">ROUND((G18*I18),2)</f>
        <v>26396.7</v>
      </c>
    </row>
    <row r="19" spans="1:10" ht="16.5" thickBot="1" x14ac:dyDescent="0.25">
      <c r="A19" s="35"/>
      <c r="B19" s="55"/>
      <c r="C19" s="36"/>
      <c r="D19" s="36"/>
      <c r="E19" s="37"/>
      <c r="F19" s="38"/>
      <c r="G19" s="39"/>
      <c r="H19" s="39"/>
      <c r="I19" s="33">
        <f t="shared" si="6"/>
        <v>0</v>
      </c>
      <c r="J19" s="34">
        <f t="shared" si="7"/>
        <v>0</v>
      </c>
    </row>
    <row r="20" spans="1:10" ht="18" customHeight="1" thickBot="1" x14ac:dyDescent="0.25">
      <c r="A20" s="99" t="s">
        <v>9</v>
      </c>
      <c r="B20" s="100"/>
      <c r="C20" s="100"/>
      <c r="D20" s="100"/>
      <c r="E20" s="100"/>
      <c r="F20" s="100"/>
      <c r="G20" s="100"/>
      <c r="H20" s="100"/>
      <c r="I20" s="100"/>
      <c r="J20" s="56">
        <f>SUM(J10:J18)</f>
        <v>305791.61000000004</v>
      </c>
    </row>
    <row r="21" spans="1:10" ht="15.75" x14ac:dyDescent="0.2">
      <c r="A21" s="40"/>
      <c r="B21" s="60"/>
      <c r="C21" s="60"/>
      <c r="D21" s="60"/>
      <c r="E21" s="60"/>
      <c r="F21" s="60"/>
      <c r="G21" s="60"/>
      <c r="H21" s="60"/>
      <c r="I21" s="60"/>
      <c r="J21" s="41"/>
    </row>
    <row r="22" spans="1:10" ht="15.75" x14ac:dyDescent="0.2">
      <c r="A22" s="42"/>
      <c r="B22" s="59"/>
      <c r="C22" s="59"/>
      <c r="D22" s="59"/>
      <c r="E22" s="59"/>
      <c r="F22" s="59"/>
      <c r="G22" s="59"/>
      <c r="H22" s="59"/>
      <c r="I22" s="59"/>
      <c r="J22" s="41"/>
    </row>
    <row r="23" spans="1:10" ht="11.25" customHeight="1" x14ac:dyDescent="0.2">
      <c r="A23" s="43"/>
      <c r="B23" s="61"/>
      <c r="C23" s="61"/>
      <c r="D23" s="61"/>
      <c r="E23" s="61"/>
      <c r="F23" s="61"/>
      <c r="G23" s="61"/>
      <c r="H23" s="61"/>
      <c r="I23" s="61"/>
      <c r="J23" s="44"/>
    </row>
    <row r="24" spans="1:10" ht="11.25" customHeight="1" x14ac:dyDescent="0.2">
      <c r="A24" s="43"/>
      <c r="B24" s="61"/>
      <c r="C24" s="88"/>
      <c r="D24" s="88"/>
      <c r="E24" s="88"/>
      <c r="F24" s="61"/>
      <c r="G24" s="86"/>
      <c r="H24" s="86"/>
      <c r="I24" s="62"/>
      <c r="J24" s="44"/>
    </row>
    <row r="25" spans="1:10" ht="15.75" x14ac:dyDescent="0.2">
      <c r="A25" s="43"/>
      <c r="B25" s="61"/>
      <c r="C25" s="87" t="s">
        <v>12</v>
      </c>
      <c r="D25" s="87"/>
      <c r="E25" s="87"/>
      <c r="F25" s="61"/>
      <c r="G25" s="87"/>
      <c r="H25" s="87"/>
      <c r="I25" s="62"/>
      <c r="J25" s="44"/>
    </row>
    <row r="26" spans="1:10" ht="15.75" hidden="1" x14ac:dyDescent="0.25">
      <c r="A26" s="45"/>
      <c r="B26" s="63"/>
      <c r="C26" s="63"/>
      <c r="D26" s="63"/>
      <c r="E26" s="63"/>
      <c r="F26" s="63"/>
      <c r="G26" s="63"/>
      <c r="H26" s="63"/>
      <c r="I26" s="63"/>
      <c r="J26" s="46"/>
    </row>
    <row r="27" spans="1:10" ht="15.75" x14ac:dyDescent="0.25">
      <c r="A27" s="45"/>
      <c r="B27" s="63"/>
      <c r="C27" s="87" t="s">
        <v>13</v>
      </c>
      <c r="D27" s="87"/>
      <c r="E27" s="87"/>
      <c r="F27" s="63"/>
      <c r="G27" s="63"/>
      <c r="H27" s="63"/>
      <c r="I27" s="63"/>
      <c r="J27" s="46"/>
    </row>
    <row r="28" spans="1:10" ht="15.75" x14ac:dyDescent="0.25">
      <c r="A28" s="45"/>
      <c r="B28" s="63"/>
      <c r="C28" s="63"/>
      <c r="D28" s="63"/>
      <c r="E28" s="63"/>
      <c r="F28" s="63"/>
      <c r="G28" s="63"/>
      <c r="H28" s="63"/>
      <c r="I28" s="63"/>
      <c r="J28" s="46"/>
    </row>
    <row r="29" spans="1:10" ht="15.75" x14ac:dyDescent="0.25">
      <c r="A29" s="45"/>
      <c r="B29" s="63"/>
      <c r="C29" s="63"/>
      <c r="D29" s="63"/>
      <c r="E29" s="63"/>
      <c r="F29" s="63"/>
      <c r="G29" s="63"/>
      <c r="H29" s="63"/>
      <c r="I29" s="63"/>
      <c r="J29" s="46"/>
    </row>
    <row r="30" spans="1:10" ht="11.25" customHeight="1" x14ac:dyDescent="0.2">
      <c r="A30" s="43"/>
      <c r="B30" s="61"/>
      <c r="C30" s="88"/>
      <c r="D30" s="88"/>
      <c r="E30" s="88"/>
      <c r="F30" s="61"/>
      <c r="G30" s="86"/>
      <c r="H30" s="86"/>
      <c r="I30" s="62"/>
      <c r="J30" s="44"/>
    </row>
    <row r="31" spans="1:10" ht="15.75" x14ac:dyDescent="0.2">
      <c r="A31" s="43"/>
      <c r="B31" s="61"/>
      <c r="C31" s="87" t="s">
        <v>37</v>
      </c>
      <c r="D31" s="87"/>
      <c r="E31" s="87"/>
      <c r="F31" s="61"/>
      <c r="G31" s="86"/>
      <c r="H31" s="86"/>
      <c r="I31" s="62"/>
      <c r="J31" s="44"/>
    </row>
    <row r="32" spans="1:10" ht="12" customHeight="1" x14ac:dyDescent="0.25">
      <c r="A32" s="45"/>
      <c r="B32" s="63"/>
      <c r="C32" s="63"/>
      <c r="D32" s="63"/>
      <c r="E32" s="63"/>
      <c r="F32" s="63"/>
      <c r="G32" s="63"/>
      <c r="H32" s="63"/>
      <c r="I32" s="63"/>
      <c r="J32" s="46"/>
    </row>
    <row r="33" spans="1:10" ht="11.25" customHeight="1" thickBot="1" x14ac:dyDescent="0.3">
      <c r="A33" s="47"/>
      <c r="B33" s="48"/>
      <c r="C33" s="48"/>
      <c r="D33" s="48"/>
      <c r="E33" s="48"/>
      <c r="F33" s="48"/>
      <c r="G33" s="48"/>
      <c r="H33" s="48"/>
      <c r="I33" s="48"/>
      <c r="J33" s="49"/>
    </row>
  </sheetData>
  <mergeCells count="21">
    <mergeCell ref="G30:H30"/>
    <mergeCell ref="C31:E31"/>
    <mergeCell ref="G31:H31"/>
    <mergeCell ref="C30:E30"/>
    <mergeCell ref="H6:H7"/>
    <mergeCell ref="G6:G7"/>
    <mergeCell ref="C25:E25"/>
    <mergeCell ref="G25:H25"/>
    <mergeCell ref="G24:H24"/>
    <mergeCell ref="C24:E24"/>
    <mergeCell ref="A7:F7"/>
    <mergeCell ref="A6:F6"/>
    <mergeCell ref="A20:I20"/>
    <mergeCell ref="C27:E27"/>
    <mergeCell ref="H4:J4"/>
    <mergeCell ref="A4:G4"/>
    <mergeCell ref="G5:J5"/>
    <mergeCell ref="A2:J3"/>
    <mergeCell ref="E1:J1"/>
    <mergeCell ref="A1:C1"/>
    <mergeCell ref="A5:F5"/>
  </mergeCells>
  <phoneticPr fontId="2" type="noConversion"/>
  <printOptions horizontalCentered="1"/>
  <pageMargins left="0.59055118110236227" right="0.19685039370078741" top="0.39370078740157483" bottom="0.39370078740157483" header="0" footer="0"/>
  <pageSetup paperSize="9"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 Orçamentária</vt:lpstr>
      <vt:lpstr>'Planilha Orçamentária'!Area_de_impressao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Setop</dc:creator>
  <cp:lastModifiedBy>Sara Pádua</cp:lastModifiedBy>
  <cp:lastPrinted>2026-06-26T12:37:04Z</cp:lastPrinted>
  <dcterms:created xsi:type="dcterms:W3CDTF">2006-09-22T13:55:22Z</dcterms:created>
  <dcterms:modified xsi:type="dcterms:W3CDTF">2026-07-02T16:50:42Z</dcterms:modified>
</cp:coreProperties>
</file>