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ra\Documents\ENGENHARIA\# Prefeitura a partir de 2018\Calçamentos\2026 - Calçamento Rodovia - Sertão - Trecho 2\"/>
    </mc:Choice>
  </mc:AlternateContent>
  <xr:revisionPtr revIDLastSave="0" documentId="13_ncr:1_{3C430390-B265-445C-8AE6-2CA97BED40C1}" xr6:coauthVersionLast="47" xr6:coauthVersionMax="47" xr10:uidLastSave="{00000000-0000-0000-0000-000000000000}"/>
  <bookViews>
    <workbookView xWindow="-120" yWindow="-120" windowWidth="29040" windowHeight="15720" xr2:uid="{00000000-000D-0000-FFFF-FFFF00000000}"/>
  </bookViews>
  <sheets>
    <sheet name="Planilha Orçamentária" sheetId="5" r:id="rId1"/>
  </sheets>
  <definedNames>
    <definedName name="_xlnm.Print_Area" localSheetId="0">'Planilha Orçamentária'!$A$1:$J$35</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I18" i="5" l="1"/>
  <c r="I19" i="5"/>
  <c r="J19" i="5" s="1"/>
  <c r="J18" i="5" l="1"/>
  <c r="J20" i="5" s="1"/>
</calcChain>
</file>

<file path=xl/sharedStrings.xml><?xml version="1.0" encoding="utf-8"?>
<sst xmlns="http://schemas.openxmlformats.org/spreadsheetml/2006/main" count="58" uniqueCount="51">
  <si>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</si>
  <si>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</si>
  <si>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</si>
  <si>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</si>
  <si>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</si>
  <si>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</si>
  <si>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</si>
  <si>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</si>
  <si>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</si>
  <si>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</si>
  <si>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</si>
  <si>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</si>
  <si>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</si>
  <si>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</si>
  <si>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</si>
  <si>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</si>
  <si>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</si>
  <si>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 xml:space="preserve">OBRA: Calçamento em Piso de Concreto Intertravado </t>
  </si>
  <si>
    <t>EXECUÇÃO DE VIA EM PISO INTERTRAVADO, COM BLOCO 16 FACES DE 22 X 11 CM, ESPESSURA 8 CM. AF_12/2015</t>
  </si>
  <si>
    <t>EXECUÇÃO DE SARJETA DE CONCRETO USINADO, MOLDADA IN LOCO EM TRECHO RETO, 30 CM BASE X 10 CM ALTURA. AF_06/2016</t>
  </si>
  <si>
    <t>PAVIMENTAÇÃO</t>
  </si>
  <si>
    <t>MEIO-FIO</t>
  </si>
  <si>
    <t>INSTALAÇÕES INICIAIS DA OBRA</t>
  </si>
  <si>
    <t>1.1</t>
  </si>
  <si>
    <t>2.1</t>
  </si>
  <si>
    <t>3.1</t>
  </si>
  <si>
    <t>4.1</t>
  </si>
  <si>
    <t>SARJETA</t>
  </si>
  <si>
    <t>REGULARIZAÇÃO</t>
  </si>
  <si>
    <t>FONTE</t>
  </si>
  <si>
    <t>CÓDIGO</t>
  </si>
  <si>
    <t>CÓDIGO PREFEITURA</t>
  </si>
  <si>
    <t>PRAZO DE EXECUÇÃO: 3 Meses</t>
  </si>
  <si>
    <t>UNID</t>
  </si>
  <si>
    <t>SINAPI</t>
  </si>
  <si>
    <t>QUANT</t>
  </si>
  <si>
    <t>SEINFRA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</si>
  <si>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</si>
  <si>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</si>
  <si>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ASSENTAMENTO DE GUIA (MEIO-FIO) EM TRECHO RETO, CONFECCIONADA EM CONCRETO PRÉ-FABRICADO, DIMENSÕES 100X15X13X30 CM (COMPRIMENTO X BASE INFERIOR X BASE SUPERIOR X ALTURA), PARA VIAS URBANAS (USO VIÁRIO). AF_06/2016</t>
  </si>
  <si>
    <t>DATA: 29/05/2026</t>
  </si>
  <si>
    <t>REGIÃO/MÊS DE REFERÊNCIA: SINAPI-MG - Janeiro/2026; SEINFRA-SUL - Abril/2026 - sem desoneração</t>
  </si>
  <si>
    <t>100577</t>
  </si>
  <si>
    <t>REGULARIZAÇÃO E COMPACTAÇÃO DO SUBLEITO - COMPACTADO NA ENERGIA INTERMEDIÁRIA</t>
  </si>
  <si>
    <t>LOCAL: Estrada Vicinal de acesso da Rodovia AMG 1935 ao Distrito Sertão da Bernardina (morro do Zé Lacídio - trecho 2), bairro Copa, Zona Rural de Tocos do Moji/MG</t>
  </si>
  <si>
    <t>269.000.041</t>
  </si>
  <si>
    <t>269.000.040</t>
  </si>
  <si>
    <t>269.000.039</t>
  </si>
  <si>
    <t>269.000.038</t>
  </si>
  <si>
    <t>269.000.037</t>
  </si>
  <si>
    <t>Edvaldo Fabricio da Rosa - Prefeito em Exercício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</si>
</sst>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3">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0" xfId="0" applyFont="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0" xfId="0" applyFont="1" applyBorder="1"/>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37</xdr:row>
      <xdr:rowOff>104775</xdr:rowOff>
    </xdr:from>
    <xdr:to>
      <xdr:col>10</xdr:col>
      <xdr:colOff>19050</xdr:colOff>
      <xdr:row>40</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showGridLines="0" showZeros="0" tabSelected="1" view="pageBreakPreview" zoomScaleNormal="100" zoomScaleSheetLayoutView="100" workbookViewId="0">
      <selection activeCell="I49" sqref="I49"/>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09.5" customHeight="1" thickBot="1" x14ac:dyDescent="0.25">
      <c r="A1" s="77"/>
      <c r="B1" s="78"/>
      <c r="C1" s="78"/>
      <c r="D1" s="2"/>
      <c r="E1" s="75"/>
      <c r="F1" s="75"/>
      <c r="G1" s="75"/>
      <c r="H1" s="75"/>
      <c r="I1" s="75"/>
      <c r="J1" s="76"/>
    </row>
    <row r="2" spans="1:10" ht="12.75" customHeight="1" x14ac:dyDescent="0.2">
      <c r="A2" s="69" t="s">
        <v>2</v>
      </c>
      <c r="B2" s="70"/>
      <c r="C2" s="70"/>
      <c r="D2" s="70"/>
      <c r="E2" s="70"/>
      <c r="F2" s="70"/>
      <c r="G2" s="70"/>
      <c r="H2" s="70"/>
      <c r="I2" s="70"/>
      <c r="J2" s="71"/>
    </row>
    <row r="3" spans="1:10" ht="12" customHeight="1" thickBot="1" x14ac:dyDescent="0.25">
      <c r="A3" s="72"/>
      <c r="B3" s="73"/>
      <c r="C3" s="73"/>
      <c r="D3" s="73"/>
      <c r="E3" s="73"/>
      <c r="F3" s="73"/>
      <c r="G3" s="73"/>
      <c r="H3" s="73"/>
      <c r="I3" s="73"/>
      <c r="J3" s="74"/>
    </row>
    <row r="4" spans="1:10" ht="20.100000000000001" customHeight="1" x14ac:dyDescent="0.2">
      <c r="A4" s="63" t="s">
        <v>17</v>
      </c>
      <c r="B4" s="64"/>
      <c r="C4" s="64"/>
      <c r="D4" s="64"/>
      <c r="E4" s="64"/>
      <c r="F4" s="64"/>
      <c r="G4" s="65"/>
      <c r="H4" s="60" t="s">
        <v>40</v>
      </c>
      <c r="I4" s="61"/>
      <c r="J4" s="62"/>
    </row>
    <row r="5" spans="1:10" ht="36" customHeight="1" x14ac:dyDescent="0.2">
      <c r="A5" s="79" t="s">
        <v>44</v>
      </c>
      <c r="B5" s="80"/>
      <c r="C5" s="80"/>
      <c r="D5" s="80"/>
      <c r="E5" s="80"/>
      <c r="F5" s="81"/>
      <c r="G5" s="66" t="s">
        <v>7</v>
      </c>
      <c r="H5" s="67"/>
      <c r="I5" s="67"/>
      <c r="J5" s="68"/>
    </row>
    <row r="6" spans="1:10" ht="20.100000000000001" customHeight="1" x14ac:dyDescent="0.2">
      <c r="A6" s="90" t="s">
        <v>41</v>
      </c>
      <c r="B6" s="91"/>
      <c r="C6" s="91"/>
      <c r="D6" s="91"/>
      <c r="E6" s="91"/>
      <c r="F6" s="92"/>
      <c r="G6" s="85" t="s">
        <v>5</v>
      </c>
      <c r="H6" s="83" t="s">
        <v>3</v>
      </c>
      <c r="I6" s="3" t="s">
        <v>11</v>
      </c>
      <c r="J6" s="4" t="s">
        <v>4</v>
      </c>
    </row>
    <row r="7" spans="1:10" ht="19.5" customHeight="1" thickBot="1" x14ac:dyDescent="0.25">
      <c r="A7" s="87" t="s">
        <v>32</v>
      </c>
      <c r="B7" s="88"/>
      <c r="C7" s="88"/>
      <c r="D7" s="88"/>
      <c r="E7" s="88"/>
      <c r="F7" s="89"/>
      <c r="G7" s="86"/>
      <c r="H7" s="84"/>
      <c r="I7" s="5" t="s">
        <v>14</v>
      </c>
      <c r="J7" s="6">
        <v>0.22509999999999999</v>
      </c>
    </row>
    <row r="8" spans="1:10" ht="48" thickBot="1" x14ac:dyDescent="0.25">
      <c r="A8" s="7" t="s">
        <v>0</v>
      </c>
      <c r="B8" s="8" t="s">
        <v>29</v>
      </c>
      <c r="C8" s="8" t="s">
        <v>30</v>
      </c>
      <c r="D8" s="8" t="s">
        <v>31</v>
      </c>
      <c r="E8" s="9" t="s">
        <v>1</v>
      </c>
      <c r="F8" s="9" t="s">
        <v>33</v>
      </c>
      <c r="G8" s="9" t="s">
        <v>35</v>
      </c>
      <c r="H8" s="8" t="s">
        <v>15</v>
      </c>
      <c r="I8" s="8" t="s">
        <v>16</v>
      </c>
      <c r="J8" s="10" t="s">
        <v>6</v>
      </c>
    </row>
    <row r="9" spans="1:10" ht="17.25" customHeight="1" x14ac:dyDescent="0.2">
      <c r="A9" s="11">
        <v>1</v>
      </c>
      <c r="B9" s="52"/>
      <c r="C9" s="12"/>
      <c r="D9" s="12"/>
      <c r="E9" s="13" t="s">
        <v>22</v>
      </c>
      <c r="F9" s="97"/>
      <c r="G9" s="97"/>
      <c r="H9" s="98"/>
      <c r="I9" s="98"/>
      <c r="J9" s="14"/>
    </row>
    <row r="10" spans="1:10" ht="94.5" x14ac:dyDescent="0.2">
      <c r="A10" s="15" t="s">
        <v>23</v>
      </c>
      <c r="B10" s="53" t="s">
        <v>36</v>
      </c>
      <c r="C10" s="12" t="s">
        <v>38</v>
      </c>
      <c r="D10" s="12" t="s">
        <v>49</v>
      </c>
      <c r="E10" s="16" t="s">
        <v>37</v>
      </c>
      <c r="F10" s="17" t="s">
        <v>10</v>
      </c>
      <c r="G10" s="18">
        <v>4.5</v>
      </c>
      <c r="H10" s="19">
        <v>268.16000000000003</v>
      </c>
      <c r="I10" s="19">
        <f>ROUND(H10+(H10*$J$7),2)</f>
        <v>328.52</v>
      </c>
      <c r="J10" s="20">
        <f t="shared" ref="J10:J12" si="0">ROUND((G10*I10),2)</f>
        <v>1478.34</v>
      </c>
    </row>
    <row r="11" spans="1:10" ht="15.75" x14ac:dyDescent="0.2">
      <c r="A11" s="11">
        <v>2</v>
      </c>
      <c r="B11" s="52"/>
      <c r="C11" s="12"/>
      <c r="D11" s="12"/>
      <c r="E11" s="13" t="s">
        <v>28</v>
      </c>
      <c r="F11" s="17"/>
      <c r="G11" s="18"/>
      <c r="H11" s="19"/>
      <c r="I11" s="19">
        <f t="shared" ref="I11:I12" si="1">ROUND(H11+(H11*$J$7),2)</f>
        <v>0</v>
      </c>
      <c r="J11" s="20">
        <f t="shared" si="0"/>
        <v>0</v>
      </c>
    </row>
    <row r="12" spans="1:10" ht="31.5" x14ac:dyDescent="0.2">
      <c r="A12" s="21" t="s">
        <v>24</v>
      </c>
      <c r="B12" s="53" t="s">
        <v>34</v>
      </c>
      <c r="C12" s="12" t="s">
        <v>42</v>
      </c>
      <c r="D12" s="12" t="s">
        <v>48</v>
      </c>
      <c r="E12" s="16" t="s">
        <v>43</v>
      </c>
      <c r="F12" s="17" t="s">
        <v>10</v>
      </c>
      <c r="G12" s="18">
        <v>1820</v>
      </c>
      <c r="H12" s="19">
        <v>1.56</v>
      </c>
      <c r="I12" s="19">
        <f t="shared" si="1"/>
        <v>1.91</v>
      </c>
      <c r="J12" s="20">
        <f t="shared" si="0"/>
        <v>3476.2</v>
      </c>
    </row>
    <row r="13" spans="1:10" ht="15.75" x14ac:dyDescent="0.2">
      <c r="A13" s="11">
        <v>2</v>
      </c>
      <c r="B13" s="52"/>
      <c r="C13" s="12"/>
      <c r="D13" s="12"/>
      <c r="E13" s="13" t="s">
        <v>20</v>
      </c>
      <c r="F13" s="17"/>
      <c r="G13" s="18"/>
      <c r="H13" s="19"/>
      <c r="I13" s="19"/>
      <c r="J13" s="20"/>
    </row>
    <row r="14" spans="1:10" ht="31.5" x14ac:dyDescent="0.2">
      <c r="A14" s="21" t="s">
        <v>24</v>
      </c>
      <c r="B14" s="54" t="s">
        <v>34</v>
      </c>
      <c r="C14" s="22">
        <v>92404</v>
      </c>
      <c r="D14" s="58" t="s">
        <v>47</v>
      </c>
      <c r="E14" s="16" t="s">
        <v>18</v>
      </c>
      <c r="F14" s="23" t="s">
        <v>10</v>
      </c>
      <c r="G14" s="24">
        <v>1664</v>
      </c>
      <c r="H14" s="19">
        <v>93.48</v>
      </c>
      <c r="I14" s="19">
        <f t="shared" ref="I14" si="2">ROUND(H14+(H14*$J$7),2)</f>
        <v>114.52</v>
      </c>
      <c r="J14" s="20">
        <f t="shared" ref="J14" si="3">ROUND((G14*I14),2)</f>
        <v>190561.28</v>
      </c>
    </row>
    <row r="15" spans="1:10" ht="15.75" x14ac:dyDescent="0.2">
      <c r="A15" s="25">
        <v>3</v>
      </c>
      <c r="B15" s="55"/>
      <c r="C15" s="22"/>
      <c r="D15" s="22"/>
      <c r="E15" s="13" t="s">
        <v>21</v>
      </c>
      <c r="F15" s="23"/>
      <c r="G15" s="24"/>
      <c r="H15" s="19"/>
      <c r="I15" s="19"/>
      <c r="J15" s="20"/>
    </row>
    <row r="16" spans="1:10" ht="78.75" x14ac:dyDescent="0.2">
      <c r="A16" s="21" t="s">
        <v>25</v>
      </c>
      <c r="B16" s="54" t="s">
        <v>34</v>
      </c>
      <c r="C16" s="22">
        <v>94273</v>
      </c>
      <c r="D16" s="58" t="s">
        <v>46</v>
      </c>
      <c r="E16" s="26" t="s">
        <v>39</v>
      </c>
      <c r="F16" s="27" t="s">
        <v>8</v>
      </c>
      <c r="G16" s="24">
        <v>527</v>
      </c>
      <c r="H16" s="19">
        <v>68.53</v>
      </c>
      <c r="I16" s="19">
        <f t="shared" ref="I16" si="4">ROUND(H16+(H16*$J$7),2)</f>
        <v>83.96</v>
      </c>
      <c r="J16" s="20">
        <f t="shared" ref="J16" si="5">ROUND((G16*I16),2)</f>
        <v>44246.92</v>
      </c>
    </row>
    <row r="17" spans="1:10" ht="15.75" x14ac:dyDescent="0.2">
      <c r="A17" s="25">
        <v>4</v>
      </c>
      <c r="B17" s="55"/>
      <c r="C17" s="22"/>
      <c r="D17" s="22"/>
      <c r="E17" s="13" t="s">
        <v>27</v>
      </c>
      <c r="F17" s="27"/>
      <c r="G17" s="24"/>
      <c r="H17" s="19"/>
      <c r="I17" s="19"/>
      <c r="J17" s="20"/>
    </row>
    <row r="18" spans="1:10" ht="47.25" x14ac:dyDescent="0.2">
      <c r="A18" s="28" t="s">
        <v>26</v>
      </c>
      <c r="B18" s="56" t="s">
        <v>34</v>
      </c>
      <c r="C18" s="29">
        <v>94287</v>
      </c>
      <c r="D18" s="33" t="s">
        <v>45</v>
      </c>
      <c r="E18" s="26" t="s">
        <v>19</v>
      </c>
      <c r="F18" s="30" t="s">
        <v>8</v>
      </c>
      <c r="G18" s="31">
        <v>520</v>
      </c>
      <c r="H18" s="32">
        <v>37.630000000000003</v>
      </c>
      <c r="I18" s="19">
        <f t="shared" ref="I18:I19" si="6">ROUND(H18+(H18*$J$7),2)</f>
        <v>46.1</v>
      </c>
      <c r="J18" s="20">
        <f t="shared" ref="J18:J19" si="7">ROUND((G18*I18),2)</f>
        <v>23972</v>
      </c>
    </row>
    <row r="19" spans="1:10" ht="16.5" thickBot="1" x14ac:dyDescent="0.25">
      <c r="A19" s="36"/>
      <c r="B19" s="57"/>
      <c r="C19" s="37"/>
      <c r="D19" s="37"/>
      <c r="E19" s="38"/>
      <c r="F19" s="39"/>
      <c r="G19" s="40"/>
      <c r="H19" s="40"/>
      <c r="I19" s="34">
        <f t="shared" si="6"/>
        <v>0</v>
      </c>
      <c r="J19" s="35">
        <f t="shared" si="7"/>
        <v>0</v>
      </c>
    </row>
    <row r="20" spans="1:10" ht="18" customHeight="1" thickBot="1" x14ac:dyDescent="0.25">
      <c r="A20" s="93" t="s">
        <v>9</v>
      </c>
      <c r="B20" s="94"/>
      <c r="C20" s="94"/>
      <c r="D20" s="94"/>
      <c r="E20" s="94"/>
      <c r="F20" s="94"/>
      <c r="G20" s="94"/>
      <c r="H20" s="94"/>
      <c r="I20" s="94"/>
      <c r="J20" s="59">
        <f>SUM(J10:J18)</f>
        <v>263734.74</v>
      </c>
    </row>
    <row r="21" spans="1:10" ht="15.75" x14ac:dyDescent="0.2">
      <c r="A21" s="41"/>
      <c r="B21" s="99"/>
      <c r="C21" s="99"/>
      <c r="D21" s="99"/>
      <c r="E21" s="99"/>
      <c r="F21" s="99"/>
      <c r="G21" s="99"/>
      <c r="H21" s="99"/>
      <c r="I21" s="99"/>
      <c r="J21" s="42"/>
    </row>
    <row r="22" spans="1:10" ht="15.75" x14ac:dyDescent="0.2">
      <c r="A22" s="43"/>
      <c r="B22" s="98"/>
      <c r="C22" s="98"/>
      <c r="D22" s="98"/>
      <c r="E22" s="98"/>
      <c r="F22" s="98"/>
      <c r="G22" s="98"/>
      <c r="H22" s="98"/>
      <c r="I22" s="98"/>
      <c r="J22" s="42"/>
    </row>
    <row r="23" spans="1:10" ht="11.25" customHeight="1" x14ac:dyDescent="0.2">
      <c r="A23" s="44"/>
      <c r="B23" s="100"/>
      <c r="C23" s="100"/>
      <c r="D23" s="100"/>
      <c r="E23" s="100"/>
      <c r="F23" s="100"/>
      <c r="G23" s="100"/>
      <c r="H23" s="100"/>
      <c r="I23" s="100"/>
      <c r="J23" s="45"/>
    </row>
    <row r="24" spans="1:10" ht="11.25" customHeight="1" x14ac:dyDescent="0.2">
      <c r="A24" s="44"/>
      <c r="B24" s="100"/>
      <c r="C24" s="82"/>
      <c r="D24" s="82"/>
      <c r="E24" s="82"/>
      <c r="F24" s="100"/>
      <c r="G24" s="95"/>
      <c r="H24" s="95"/>
      <c r="I24" s="101"/>
      <c r="J24" s="45"/>
    </row>
    <row r="25" spans="1:10" ht="15.75" x14ac:dyDescent="0.2">
      <c r="A25" s="44"/>
      <c r="B25" s="100"/>
      <c r="C25" s="96" t="s">
        <v>12</v>
      </c>
      <c r="D25" s="96"/>
      <c r="E25" s="96"/>
      <c r="F25" s="100"/>
      <c r="G25" s="96"/>
      <c r="H25" s="96"/>
      <c r="I25" s="101"/>
      <c r="J25" s="45"/>
    </row>
    <row r="26" spans="1:10" ht="15.75" hidden="1" x14ac:dyDescent="0.25">
      <c r="A26" s="46"/>
      <c r="B26" s="102"/>
      <c r="C26" s="102"/>
      <c r="D26" s="102"/>
      <c r="E26" s="102"/>
      <c r="F26" s="102"/>
      <c r="G26" s="102"/>
      <c r="H26" s="102"/>
      <c r="I26" s="102"/>
      <c r="J26" s="48"/>
    </row>
    <row r="27" spans="1:10" ht="15.75" x14ac:dyDescent="0.25">
      <c r="A27" s="46"/>
      <c r="B27" s="102"/>
      <c r="C27" s="96" t="s">
        <v>13</v>
      </c>
      <c r="D27" s="96"/>
      <c r="E27" s="96"/>
      <c r="F27" s="102"/>
      <c r="G27" s="102"/>
      <c r="H27" s="102"/>
      <c r="I27" s="102"/>
      <c r="J27" s="48"/>
    </row>
    <row r="28" spans="1:10" ht="15.75" x14ac:dyDescent="0.25">
      <c r="A28" s="46"/>
      <c r="B28" s="102"/>
      <c r="C28" s="102"/>
      <c r="D28" s="102"/>
      <c r="E28" s="102"/>
      <c r="F28" s="102"/>
      <c r="G28" s="102"/>
      <c r="H28" s="102"/>
      <c r="I28" s="102"/>
      <c r="J28" s="48"/>
    </row>
    <row r="29" spans="1:10" ht="15.75" x14ac:dyDescent="0.25">
      <c r="A29" s="46"/>
      <c r="B29" s="102"/>
      <c r="C29" s="102"/>
      <c r="D29" s="102"/>
      <c r="E29" s="102"/>
      <c r="F29" s="102"/>
      <c r="G29" s="102"/>
      <c r="H29" s="102"/>
      <c r="I29" s="102"/>
      <c r="J29" s="48"/>
    </row>
    <row r="30" spans="1:10" ht="11.25" customHeight="1" x14ac:dyDescent="0.2">
      <c r="A30" s="44"/>
      <c r="B30" s="100"/>
      <c r="C30" s="82"/>
      <c r="D30" s="82"/>
      <c r="E30" s="82"/>
      <c r="F30" s="100"/>
      <c r="G30" s="95"/>
      <c r="H30" s="95"/>
      <c r="I30" s="101"/>
      <c r="J30" s="45"/>
    </row>
    <row r="31" spans="1:10" ht="15.75" x14ac:dyDescent="0.2">
      <c r="A31" s="44"/>
      <c r="B31" s="100"/>
      <c r="C31" s="96" t="s">
        <v>50</v>
      </c>
      <c r="D31" s="96"/>
      <c r="E31" s="96"/>
      <c r="F31" s="100"/>
      <c r="G31" s="95"/>
      <c r="H31" s="95"/>
      <c r="I31" s="101"/>
      <c r="J31" s="45"/>
    </row>
    <row r="32" spans="1:10" ht="12" customHeight="1" x14ac:dyDescent="0.25">
      <c r="A32" s="46"/>
      <c r="B32" s="102"/>
      <c r="C32" s="102"/>
      <c r="D32" s="102"/>
      <c r="E32" s="102"/>
      <c r="F32" s="102"/>
      <c r="G32" s="102"/>
      <c r="H32" s="102"/>
      <c r="I32" s="102"/>
      <c r="J32" s="48"/>
    </row>
    <row r="33" spans="1:10" ht="11.25" customHeight="1" x14ac:dyDescent="0.25">
      <c r="A33" s="46"/>
      <c r="B33" s="102"/>
      <c r="C33" s="102"/>
      <c r="D33" s="102"/>
      <c r="E33" s="102"/>
      <c r="F33" s="102"/>
      <c r="G33" s="102"/>
      <c r="H33" s="102"/>
      <c r="I33" s="102"/>
      <c r="J33" s="48"/>
    </row>
    <row r="34" spans="1:10" ht="12" customHeight="1" x14ac:dyDescent="0.25">
      <c r="A34" s="46"/>
      <c r="B34" s="102"/>
      <c r="C34" s="102"/>
      <c r="D34" s="102"/>
      <c r="E34" s="102"/>
      <c r="F34" s="102"/>
      <c r="G34" s="102"/>
      <c r="H34" s="102"/>
      <c r="I34" s="102"/>
      <c r="J34" s="48"/>
    </row>
    <row r="35" spans="1:10" ht="14.1" customHeight="1" thickBot="1" x14ac:dyDescent="0.3">
      <c r="A35" s="49"/>
      <c r="B35" s="50"/>
      <c r="C35" s="50"/>
      <c r="D35" s="50"/>
      <c r="E35" s="50"/>
      <c r="F35" s="50"/>
      <c r="G35" s="50"/>
      <c r="H35" s="50"/>
      <c r="I35" s="50"/>
      <c r="J35" s="51"/>
    </row>
    <row r="36" spans="1:10" ht="4.5" customHeight="1" x14ac:dyDescent="0.25">
      <c r="A36" s="47"/>
      <c r="B36" s="47"/>
      <c r="C36" s="47"/>
      <c r="D36" s="47"/>
      <c r="E36" s="47"/>
      <c r="F36" s="47"/>
      <c r="G36" s="47"/>
      <c r="H36" s="47"/>
      <c r="I36" s="47"/>
      <c r="J36" s="47"/>
    </row>
  </sheetData>
  <mergeCells count="21">
    <mergeCell ref="G30:H30"/>
    <mergeCell ref="C31:E31"/>
    <mergeCell ref="G31:H31"/>
    <mergeCell ref="C30:E30"/>
    <mergeCell ref="H6:H7"/>
    <mergeCell ref="G6:G7"/>
    <mergeCell ref="C25:E25"/>
    <mergeCell ref="G25:H25"/>
    <mergeCell ref="G24:H24"/>
    <mergeCell ref="C24:E24"/>
    <mergeCell ref="A7:F7"/>
    <mergeCell ref="A6:F6"/>
    <mergeCell ref="A20:I20"/>
    <mergeCell ref="C27:E27"/>
    <mergeCell ref="H4:J4"/>
    <mergeCell ref="A4:G4"/>
    <mergeCell ref="G5:J5"/>
    <mergeCell ref="A2:J3"/>
    <mergeCell ref="E1:J1"/>
    <mergeCell ref="A1:C1"/>
    <mergeCell ref="A5:F5"/>
  </mergeCells>
  <phoneticPr fontId="2" type="noConversion"/>
  <printOptions horizontalCentered="1"/>
  <pageMargins left="0.59055118110236227" right="0.19685039370078741" top="0.39370078740157483" bottom="0.39370078740157483" header="0" footer="0"/>
  <pageSetup paperSize="9" scale="6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Sara Pádua</cp:lastModifiedBy>
  <cp:lastPrinted>2026-06-03T18:33:47Z</cp:lastPrinted>
  <dcterms:created xsi:type="dcterms:W3CDTF">2006-09-22T13:55:22Z</dcterms:created>
  <dcterms:modified xsi:type="dcterms:W3CDTF">2026-06-03T18:33:55Z</dcterms:modified>
</cp:coreProperties>
</file>